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G:\各種大会\県小学\"/>
    </mc:Choice>
  </mc:AlternateContent>
  <xr:revisionPtr revIDLastSave="0" documentId="8_{78B6571E-A042-4C27-B577-F89611AFFBD8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入力シート" sheetId="1" r:id="rId1"/>
    <sheet name="変換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F9" i="3"/>
  <c r="J3" i="3"/>
  <c r="J4" i="3"/>
  <c r="J5" i="3"/>
  <c r="J6" i="3"/>
  <c r="J7" i="3"/>
  <c r="J8" i="3"/>
  <c r="J9" i="3"/>
  <c r="J2" i="3"/>
  <c r="B3" i="3"/>
  <c r="C3" i="3"/>
  <c r="H3" i="3"/>
  <c r="I3" i="3"/>
  <c r="B4" i="3"/>
  <c r="C4" i="3"/>
  <c r="H4" i="3"/>
  <c r="I4" i="3"/>
  <c r="B5" i="3"/>
  <c r="C5" i="3"/>
  <c r="H5" i="3"/>
  <c r="I5" i="3"/>
  <c r="B6" i="3"/>
  <c r="C6" i="3"/>
  <c r="H6" i="3"/>
  <c r="I6" i="3"/>
  <c r="B7" i="3"/>
  <c r="C7" i="3"/>
  <c r="H7" i="3"/>
  <c r="I7" i="3"/>
  <c r="B8" i="3"/>
  <c r="C8" i="3"/>
  <c r="H8" i="3"/>
  <c r="I8" i="3"/>
  <c r="B9" i="3"/>
  <c r="C9" i="3"/>
  <c r="H9" i="3"/>
  <c r="I9" i="3"/>
  <c r="I2" i="3"/>
  <c r="H2" i="3"/>
  <c r="C2" i="3"/>
  <c r="B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</author>
    <author>田勢　一雄</author>
  </authors>
  <commentList>
    <comment ref="A1" authorId="0" shapeId="0" xr:uid="{00000000-0006-0000-00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>各項目の右上の</t>
        </r>
        <r>
          <rPr>
            <b/>
            <sz val="20"/>
            <color indexed="53"/>
            <rFont val="ＭＳ Ｐゴシック"/>
            <family val="3"/>
            <charset val="128"/>
          </rPr>
          <t>赤い三角</t>
        </r>
        <r>
          <rPr>
            <b/>
            <sz val="20"/>
            <color indexed="81"/>
            <rFont val="ＭＳ Ｐゴシック"/>
            <family val="3"/>
            <charset val="128"/>
          </rPr>
          <t>のセルにマウスを持っていってください
説明が表示されますので例にならって入力してください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36"/>
            <color indexed="10"/>
            <rFont val="ＭＳ Ｐゴシック"/>
            <family val="3"/>
            <charset val="128"/>
          </rPr>
          <t>CSVTEAMシートは変更しないでください</t>
        </r>
      </text>
    </comment>
    <comment ref="A2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漢字６文字以内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半角カナ８文字以内（濁点も１文字に数える）</t>
        </r>
      </text>
    </comment>
    <comment ref="D2" authorId="1" shapeId="0" xr:uid="{00000000-0006-0000-0000-000004000000}">
      <text>
        <r>
          <rPr>
            <b/>
            <i/>
            <sz val="12"/>
            <color indexed="81"/>
            <rFont val="ＭＳ Ｐゴシック"/>
            <family val="3"/>
            <charset val="128"/>
          </rPr>
          <t>小学校は小
中学校は中
と入力。</t>
        </r>
      </text>
    </comment>
    <comment ref="E2" authorId="0" shapeId="0" xr:uid="{00000000-0006-0000-0000-000005000000}">
      <text>
        <r>
          <rPr>
            <sz val="16"/>
            <color indexed="81"/>
            <rFont val="ＭＳ Ｐゴシック"/>
            <family val="3"/>
            <charset val="128"/>
          </rPr>
          <t xml:space="preserve">フリーリレー→リ
メドレーリレー→メ
</t>
        </r>
      </text>
    </comment>
    <comment ref="F2" authorId="0" shapeId="0" xr:uid="{00000000-0006-0000-0000-000006000000}">
      <text>
        <r>
          <rPr>
            <sz val="16"/>
            <color indexed="81"/>
            <rFont val="ＭＳ Ｐゴシック"/>
            <family val="3"/>
            <charset val="128"/>
          </rPr>
          <t>半角数字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" authorId="0" shapeId="0" xr:uid="{00000000-0006-0000-0000-000007000000}">
      <text>
        <r>
          <rPr>
            <sz val="16"/>
            <color indexed="81"/>
            <rFont val="ＭＳ Ｐゴシック"/>
            <family val="3"/>
            <charset val="128"/>
          </rPr>
          <t xml:space="preserve">１分２０秒００の場合
120.00と半角で
３５秒００の場合
35.00と半角で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28"/>
            <color indexed="10"/>
            <rFont val="ＭＳ Ｐゴシック"/>
            <family val="3"/>
            <charset val="128"/>
          </rPr>
          <t>１分を６０秒と数えないでください！</t>
        </r>
      </text>
    </comment>
  </commentList>
</comments>
</file>

<file path=xl/sharedStrings.xml><?xml version="1.0" encoding="utf-8"?>
<sst xmlns="http://schemas.openxmlformats.org/spreadsheetml/2006/main" count="44" uniqueCount="35">
  <si>
    <t>学校名</t>
    <rPh sb="0" eb="3">
      <t>ガッコウメイ</t>
    </rPh>
    <phoneticPr fontId="2"/>
  </si>
  <si>
    <t>性別</t>
    <rPh sb="0" eb="2">
      <t>セイベツ</t>
    </rPh>
    <phoneticPr fontId="2"/>
  </si>
  <si>
    <t>ｺｳﾌﾘ</t>
    <phoneticPr fontId="2"/>
  </si>
  <si>
    <t>ここにマウスを!!</t>
    <phoneticPr fontId="2"/>
  </si>
  <si>
    <t>リ</t>
    <phoneticPr fontId="2"/>
  </si>
  <si>
    <t>200</t>
    <phoneticPr fontId="2"/>
  </si>
  <si>
    <t>230.00</t>
    <phoneticPr fontId="2"/>
  </si>
  <si>
    <t>チーム番号(4)</t>
  </si>
  <si>
    <t>チーム名(20)</t>
  </si>
  <si>
    <t>ﾖﾐｶﾞﾅ(15)</t>
  </si>
  <si>
    <t>所属番号(4)</t>
  </si>
  <si>
    <t>加盟番号(2)</t>
  </si>
  <si>
    <t>学校(1)</t>
  </si>
  <si>
    <t>ｸﾗｽ(2)</t>
  </si>
  <si>
    <t>性別(1)</t>
  </si>
  <si>
    <t>ｴﾝﾄﾘｰ(5)</t>
  </si>
  <si>
    <t>ｴﾝﾄﾘｰﾀｲﾑ(7)</t>
  </si>
  <si>
    <t>1</t>
  </si>
  <si>
    <t>3</t>
  </si>
  <si>
    <t>2</t>
  </si>
  <si>
    <t>4</t>
  </si>
  <si>
    <t>5</t>
  </si>
  <si>
    <t>6</t>
  </si>
  <si>
    <t>7</t>
  </si>
  <si>
    <t>8</t>
  </si>
  <si>
    <t>男</t>
    <rPh sb="0" eb="1">
      <t>オトコ</t>
    </rPh>
    <phoneticPr fontId="2"/>
  </si>
  <si>
    <t>種目</t>
    <rPh sb="0" eb="2">
      <t>シュモク</t>
    </rPh>
    <phoneticPr fontId="2"/>
  </si>
  <si>
    <t>距離</t>
    <rPh sb="0" eb="2">
      <t>キョリ</t>
    </rPh>
    <phoneticPr fontId="2"/>
  </si>
  <si>
    <t>時間</t>
    <rPh sb="0" eb="2">
      <t>ジカン</t>
    </rPh>
    <phoneticPr fontId="2"/>
  </si>
  <si>
    <t>学種</t>
    <rPh sb="0" eb="1">
      <t>ガク</t>
    </rPh>
    <rPh sb="1" eb="2">
      <t>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</si>
  <si>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</si>
  <si>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</si>
  <si>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05</t>
    <phoneticPr fontId="2"/>
  </si>
  <si>
    <t>秋田小</t>
    <rPh sb="0" eb="2">
      <t>アキタ</t>
    </rPh>
    <rPh sb="2" eb="3">
      <t>ショウ</t>
    </rPh>
    <phoneticPr fontId="2"/>
  </si>
  <si>
    <t>ｱｷﾀｼｮｳ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</si>
</sst>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i/>
      <sz val="16"/>
      <color indexed="10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53"/>
      <name val="ＭＳ Ｐゴシック"/>
      <family val="3"/>
      <charset val="128"/>
    </font>
    <font>
      <sz val="28"/>
      <color indexed="10"/>
      <name val="ＭＳ Ｐゴシック"/>
      <family val="3"/>
      <charset val="128"/>
    </font>
    <font>
      <sz val="36"/>
      <color indexed="10"/>
      <name val="ＭＳ Ｐゴシック"/>
      <family val="3"/>
      <charset val="128"/>
    </font>
    <font>
      <b/>
      <i/>
      <sz val="12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3" borderId="2" xfId="0" applyNumberFormat="1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0" fontId="1" fillId="4" borderId="1" xfId="0" applyFont="1" applyFill="1" applyBorder="1"/>
    <xf numFmtId="49" fontId="1" fillId="4" borderId="1" xfId="0" applyNumberFormat="1" applyFont="1" applyFill="1" applyBorder="1" applyProtection="1">
      <protection locked="0"/>
    </xf>
    <xf numFmtId="49" fontId="1" fillId="4" borderId="2" xfId="0" applyNumberFormat="1" applyFont="1" applyFill="1" applyBorder="1" applyProtection="1">
      <protection locked="0"/>
    </xf>
    <xf numFmtId="49" fontId="1" fillId="4" borderId="3" xfId="0" applyNumberFormat="1" applyFont="1" applyFill="1" applyBorder="1" applyProtection="1">
      <protection locked="0"/>
    </xf>
    <xf numFmtId="0" fontId="0" fillId="5" borderId="1" xfId="0" applyFill="1" applyBorder="1"/>
    <xf numFmtId="0" fontId="0" fillId="0" borderId="0" xfId="0" applyNumberFormat="1"/>
    <xf numFmtId="0" fontId="1" fillId="4" borderId="4" xfId="0" applyFont="1" applyFill="1" applyBorder="1"/>
    <xf numFmtId="0" fontId="0" fillId="5" borderId="4" xfId="0" applyFill="1" applyBorder="1"/>
    <xf numFmtId="0" fontId="0" fillId="0" borderId="0" xfId="0" quotePrefix="1" applyNumberFormat="1"/>
    <xf numFmtId="0" fontId="0" fillId="4" borderId="1" xfId="0" applyFill="1" applyBorder="1"/>
    <xf numFmtId="0" fontId="6" fillId="6" borderId="5" xfId="0" applyFon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49" fontId="0" fillId="2" borderId="8" xfId="0" applyNumberForma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A11"/>
  <sheetViews>
    <sheetView tabSelected="1" workbookViewId="0">
      <selection activeCell="A4" sqref="A4"/>
    </sheetView>
  </sheetViews>
  <sheetFormatPr defaultRowHeight="13.5" x14ac:dyDescent="0.15"/>
  <cols>
    <col min="1" max="1" width="11.25" customWidth="1"/>
    <col min="2" max="2" width="12.375" customWidth="1"/>
    <col min="3" max="4" width="5.25" customWidth="1"/>
    <col min="5" max="5" width="6.75" style="1" customWidth="1"/>
    <col min="6" max="6" width="8.125" style="1" customWidth="1"/>
    <col min="7" max="7" width="7.625" style="1" customWidth="1"/>
    <col min="8" max="9" width="9" customWidth="1"/>
    <col min="10" max="10" width="8.125" customWidth="1"/>
    <col min="11" max="11" width="4.75" customWidth="1"/>
    <col min="12" max="12" width="9" customWidth="1"/>
  </cols>
  <sheetData>
    <row r="1" spans="1:27" ht="24.75" customHeight="1" x14ac:dyDescent="0.15">
      <c r="A1" s="21" t="s">
        <v>3</v>
      </c>
      <c r="B1" s="21"/>
      <c r="E1" s="22" t="s">
        <v>26</v>
      </c>
      <c r="F1" s="23"/>
      <c r="G1" s="24"/>
    </row>
    <row r="2" spans="1:27" s="3" customFormat="1" x14ac:dyDescent="0.15">
      <c r="A2" s="7" t="s">
        <v>0</v>
      </c>
      <c r="B2" s="2" t="s">
        <v>2</v>
      </c>
      <c r="C2" s="3" t="s">
        <v>1</v>
      </c>
      <c r="D2" s="3" t="s">
        <v>29</v>
      </c>
      <c r="E2" s="5" t="s">
        <v>26</v>
      </c>
      <c r="F2" s="4" t="s">
        <v>27</v>
      </c>
      <c r="G2" s="6" t="s">
        <v>28</v>
      </c>
      <c r="Z2" s="3" t="s">
        <v>30</v>
      </c>
      <c r="AA2" s="3">
        <v>1</v>
      </c>
    </row>
    <row r="3" spans="1:27" x14ac:dyDescent="0.15">
      <c r="A3" s="20" t="s">
        <v>33</v>
      </c>
      <c r="B3" s="20" t="s">
        <v>34</v>
      </c>
      <c r="C3" s="11" t="s">
        <v>25</v>
      </c>
      <c r="D3" s="17" t="s">
        <v>30</v>
      </c>
      <c r="E3" s="13" t="s">
        <v>4</v>
      </c>
      <c r="F3" s="12" t="s">
        <v>5</v>
      </c>
      <c r="G3" s="14" t="s">
        <v>6</v>
      </c>
      <c r="Z3" t="s">
        <v>31</v>
      </c>
      <c r="AA3">
        <v>2</v>
      </c>
    </row>
    <row r="4" spans="1:27" x14ac:dyDescent="0.15">
      <c r="A4" s="15"/>
      <c r="B4" s="15"/>
      <c r="C4" s="15"/>
      <c r="D4" s="18"/>
      <c r="E4" s="8"/>
      <c r="F4" s="9"/>
      <c r="G4" s="10"/>
    </row>
    <row r="5" spans="1:27" x14ac:dyDescent="0.15">
      <c r="A5" s="15"/>
      <c r="B5" s="15"/>
      <c r="C5" s="15"/>
      <c r="D5" s="18"/>
      <c r="E5" s="8"/>
      <c r="F5" s="9"/>
      <c r="G5" s="10"/>
    </row>
    <row r="6" spans="1:27" x14ac:dyDescent="0.15">
      <c r="A6" s="15"/>
      <c r="B6" s="15"/>
      <c r="C6" s="15"/>
      <c r="D6" s="18"/>
      <c r="E6" s="8"/>
      <c r="F6" s="9"/>
      <c r="G6" s="10"/>
    </row>
    <row r="7" spans="1:27" x14ac:dyDescent="0.15">
      <c r="A7" s="15"/>
      <c r="B7" s="15"/>
      <c r="C7" s="15"/>
      <c r="D7" s="18"/>
      <c r="E7" s="8"/>
      <c r="F7" s="9"/>
      <c r="G7" s="10"/>
    </row>
    <row r="8" spans="1:27" x14ac:dyDescent="0.15">
      <c r="A8" s="15"/>
      <c r="B8" s="15"/>
      <c r="C8" s="15"/>
      <c r="D8" s="18"/>
      <c r="E8" s="8"/>
      <c r="F8" s="9"/>
      <c r="G8" s="10"/>
    </row>
    <row r="9" spans="1:27" x14ac:dyDescent="0.15">
      <c r="A9" s="15"/>
      <c r="B9" s="15"/>
      <c r="C9" s="15"/>
      <c r="D9" s="18"/>
      <c r="E9" s="8"/>
      <c r="F9" s="9"/>
      <c r="G9" s="10"/>
    </row>
    <row r="10" spans="1:27" x14ac:dyDescent="0.15">
      <c r="A10" s="15"/>
      <c r="B10" s="15"/>
      <c r="C10" s="15"/>
      <c r="D10" s="18"/>
      <c r="E10" s="8"/>
      <c r="F10" s="9"/>
      <c r="G10" s="10"/>
    </row>
    <row r="11" spans="1:27" x14ac:dyDescent="0.15">
      <c r="A11" s="15"/>
      <c r="B11" s="15"/>
      <c r="C11" s="15"/>
      <c r="D11" s="18"/>
      <c r="E11" s="8"/>
      <c r="F11" s="9"/>
      <c r="G11" s="10"/>
    </row>
  </sheetData>
  <mergeCells count="2">
    <mergeCell ref="A1:B1"/>
    <mergeCell ref="E1:G1"/>
  </mergeCells>
  <phoneticPr fontId="2"/>
  <dataValidations count="2">
    <dataValidation imeMode="halfKatakana" allowBlank="1" showInputMessage="1" showErrorMessage="1" sqref="B3:B11" xr:uid="{00000000-0002-0000-0000-000000000000}"/>
    <dataValidation imeMode="halfAlpha" allowBlank="1" showInputMessage="1" showErrorMessage="1" sqref="F3:G11" xr:uid="{00000000-0002-0000-0000-000001000000}"/>
  </dataValidations>
  <pageMargins left="0.75" right="0.75" top="1" bottom="1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workbookViewId="0">
      <selection activeCell="C2" sqref="C2"/>
    </sheetView>
  </sheetViews>
  <sheetFormatPr defaultRowHeight="13.5" x14ac:dyDescent="0.15"/>
  <cols>
    <col min="1" max="1" width="3.125" style="16" customWidth="1"/>
    <col min="2" max="3" width="12.375" style="16" customWidth="1"/>
    <col min="4" max="4" width="4.375" style="16" customWidth="1"/>
    <col min="5" max="5" width="4" style="16" customWidth="1"/>
    <col min="6" max="7" width="4.25" style="16" customWidth="1"/>
    <col min="8" max="8" width="7.5" style="16" bestFit="1" customWidth="1"/>
    <col min="9" max="9" width="8.625" style="16" bestFit="1" customWidth="1"/>
    <col min="10" max="10" width="11.875" style="16" bestFit="1" customWidth="1"/>
    <col min="11" max="11" width="13.625" style="16" customWidth="1"/>
    <col min="12" max="12" width="12.875" style="16" customWidth="1"/>
    <col min="13" max="13" width="16.5" style="16" customWidth="1"/>
    <col min="14" max="14" width="17" style="16" customWidth="1"/>
    <col min="15" max="15" width="15.25" style="16" customWidth="1"/>
    <col min="16" max="16" width="17.125" style="16" customWidth="1"/>
    <col min="17" max="17" width="10.625" style="16" customWidth="1"/>
    <col min="18" max="18" width="9" style="16"/>
    <col min="19" max="19" width="12.125" style="16" customWidth="1"/>
    <col min="20" max="20" width="9" style="16"/>
    <col min="21" max="21" width="12.125" style="16" customWidth="1"/>
    <col min="22" max="22" width="9" style="16"/>
    <col min="23" max="23" width="12.125" style="16" customWidth="1"/>
    <col min="24" max="24" width="9" style="16"/>
    <col min="25" max="25" width="12.125" style="16" customWidth="1"/>
    <col min="26" max="26" width="9" style="16"/>
    <col min="27" max="27" width="12.125" style="16" customWidth="1"/>
    <col min="28" max="28" width="9" style="16"/>
    <col min="29" max="29" width="12.125" style="16" customWidth="1"/>
    <col min="30" max="30" width="9" style="16"/>
    <col min="31" max="31" width="12.125" style="16" customWidth="1"/>
    <col min="32" max="32" width="9" style="16"/>
    <col min="33" max="33" width="12.125" style="16" customWidth="1"/>
    <col min="34" max="34" width="9" style="16"/>
    <col min="35" max="35" width="12.125" style="16" customWidth="1"/>
    <col min="36" max="36" width="10" style="16" customWidth="1"/>
    <col min="37" max="37" width="13.125" style="16" customWidth="1"/>
    <col min="38" max="16384" width="9" style="16"/>
  </cols>
  <sheetData>
    <row r="1" spans="1:10" x14ac:dyDescent="0.15">
      <c r="A1" s="16" t="s">
        <v>7</v>
      </c>
      <c r="B1" s="16" t="s">
        <v>8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13</v>
      </c>
      <c r="H1" s="16" t="s">
        <v>14</v>
      </c>
      <c r="I1" s="16" t="s">
        <v>15</v>
      </c>
      <c r="J1" s="16" t="s">
        <v>16</v>
      </c>
    </row>
    <row r="2" spans="1:10" x14ac:dyDescent="0.15">
      <c r="A2" s="16" t="s">
        <v>17</v>
      </c>
      <c r="B2" s="16">
        <f>入力シート!A4</f>
        <v>0</v>
      </c>
      <c r="C2" s="16">
        <f>入力シート!B4</f>
        <v>0</v>
      </c>
      <c r="E2" s="19" t="s">
        <v>32</v>
      </c>
      <c r="F2" s="16">
        <f>入力シート!K4</f>
        <v>0</v>
      </c>
      <c r="H2" s="16">
        <f>IF(入力シート!C4="男",1,2)</f>
        <v>2</v>
      </c>
      <c r="I2" s="1">
        <f>IF(入力シート!E4="リ",6,)*10000+IF(入力シート!E4="メ",7,)*10000+入力シート!F4</f>
        <v>0</v>
      </c>
      <c r="J2" s="1">
        <f>入力シート!G4</f>
        <v>0</v>
      </c>
    </row>
    <row r="3" spans="1:10" x14ac:dyDescent="0.15">
      <c r="A3" s="16" t="s">
        <v>19</v>
      </c>
      <c r="B3" s="16">
        <f>入力シート!A5</f>
        <v>0</v>
      </c>
      <c r="C3" s="16">
        <f>入力シート!B5</f>
        <v>0</v>
      </c>
      <c r="E3" s="19" t="s">
        <v>32</v>
      </c>
      <c r="F3" s="16">
        <f>入力シート!K5</f>
        <v>0</v>
      </c>
      <c r="H3" s="16">
        <f>IF(入力シート!C5="男",1,2)</f>
        <v>2</v>
      </c>
      <c r="I3" s="1">
        <f>IF(入力シート!E5="リ",6,)*10000+IF(入力シート!E5="メ",7,)*10000+入力シート!F5</f>
        <v>0</v>
      </c>
      <c r="J3" s="1">
        <f>入力シート!G5</f>
        <v>0</v>
      </c>
    </row>
    <row r="4" spans="1:10" x14ac:dyDescent="0.15">
      <c r="A4" s="16" t="s">
        <v>18</v>
      </c>
      <c r="B4" s="16">
        <f>入力シート!A6</f>
        <v>0</v>
      </c>
      <c r="C4" s="16">
        <f>入力シート!B6</f>
        <v>0</v>
      </c>
      <c r="E4" s="19" t="s">
        <v>32</v>
      </c>
      <c r="F4" s="16">
        <f>入力シート!K6</f>
        <v>0</v>
      </c>
      <c r="H4" s="16">
        <f>IF(入力シート!C6="男",1,2)</f>
        <v>2</v>
      </c>
      <c r="I4" s="1">
        <f>IF(入力シート!E6="リ",6,)*10000+IF(入力シート!E6="メ",7,)*10000+入力シート!F6</f>
        <v>0</v>
      </c>
      <c r="J4" s="1">
        <f>入力シート!G6</f>
        <v>0</v>
      </c>
    </row>
    <row r="5" spans="1:10" x14ac:dyDescent="0.15">
      <c r="A5" s="16" t="s">
        <v>20</v>
      </c>
      <c r="B5" s="16">
        <f>入力シート!A7</f>
        <v>0</v>
      </c>
      <c r="C5" s="16">
        <f>入力シート!B7</f>
        <v>0</v>
      </c>
      <c r="E5" s="19" t="s">
        <v>32</v>
      </c>
      <c r="F5" s="16">
        <f>入力シート!K7</f>
        <v>0</v>
      </c>
      <c r="H5" s="16">
        <f>IF(入力シート!C7="男",1,2)</f>
        <v>2</v>
      </c>
      <c r="I5" s="1">
        <f>IF(入力シート!E7="リ",6,)*10000+IF(入力シート!E7="メ",7,)*10000+入力シート!F7</f>
        <v>0</v>
      </c>
      <c r="J5" s="1">
        <f>入力シート!G7</f>
        <v>0</v>
      </c>
    </row>
    <row r="6" spans="1:10" x14ac:dyDescent="0.15">
      <c r="A6" s="16" t="s">
        <v>21</v>
      </c>
      <c r="B6" s="16">
        <f>入力シート!A8</f>
        <v>0</v>
      </c>
      <c r="C6" s="16">
        <f>入力シート!B8</f>
        <v>0</v>
      </c>
      <c r="E6" s="19" t="s">
        <v>32</v>
      </c>
      <c r="F6" s="16">
        <f>入力シート!K8</f>
        <v>0</v>
      </c>
      <c r="H6" s="16">
        <f>IF(入力シート!C8="男",1,2)</f>
        <v>2</v>
      </c>
      <c r="I6" s="1">
        <f>IF(入力シート!E8="リ",6,)*10000+IF(入力シート!E8="メ",7,)*10000+入力シート!F8</f>
        <v>0</v>
      </c>
      <c r="J6" s="1">
        <f>入力シート!G8</f>
        <v>0</v>
      </c>
    </row>
    <row r="7" spans="1:10" x14ac:dyDescent="0.15">
      <c r="A7" s="16" t="s">
        <v>22</v>
      </c>
      <c r="B7" s="16">
        <f>入力シート!A9</f>
        <v>0</v>
      </c>
      <c r="C7" s="16">
        <f>入力シート!B9</f>
        <v>0</v>
      </c>
      <c r="E7" s="19" t="s">
        <v>32</v>
      </c>
      <c r="F7" s="16">
        <f>入力シート!K9</f>
        <v>0</v>
      </c>
      <c r="H7" s="16">
        <f>IF(入力シート!C9="男",1,2)</f>
        <v>2</v>
      </c>
      <c r="I7" s="1">
        <f>IF(入力シート!E9="リ",6,)*10000+IF(入力シート!E9="メ",7,)*10000+入力シート!F9</f>
        <v>0</v>
      </c>
      <c r="J7" s="1">
        <f>入力シート!G9</f>
        <v>0</v>
      </c>
    </row>
    <row r="8" spans="1:10" x14ac:dyDescent="0.15">
      <c r="A8" s="16" t="s">
        <v>23</v>
      </c>
      <c r="B8" s="16">
        <f>入力シート!A10</f>
        <v>0</v>
      </c>
      <c r="C8" s="16">
        <f>入力シート!B10</f>
        <v>0</v>
      </c>
      <c r="E8" s="19" t="s">
        <v>32</v>
      </c>
      <c r="F8" s="16">
        <f>入力シート!K10</f>
        <v>0</v>
      </c>
      <c r="H8" s="16">
        <f>IF(入力シート!C10="男",1,2)</f>
        <v>2</v>
      </c>
      <c r="I8" s="1">
        <f>IF(入力シート!E10="リ",6,)*10000+IF(入力シート!E10="メ",7,)*10000+入力シート!F10</f>
        <v>0</v>
      </c>
      <c r="J8" s="1">
        <f>入力シート!G10</f>
        <v>0</v>
      </c>
    </row>
    <row r="9" spans="1:10" x14ac:dyDescent="0.15">
      <c r="A9" s="16" t="s">
        <v>24</v>
      </c>
      <c r="B9" s="16">
        <f>入力シート!A11</f>
        <v>0</v>
      </c>
      <c r="C9" s="16">
        <f>入力シート!B11</f>
        <v>0</v>
      </c>
      <c r="E9" s="19" t="s">
        <v>32</v>
      </c>
      <c r="F9" s="16">
        <f>入力シート!K11</f>
        <v>0</v>
      </c>
      <c r="H9" s="16">
        <f>IF(入力シート!C11="男",1,2)</f>
        <v>2</v>
      </c>
      <c r="I9" s="1">
        <f>IF(入力シート!E11="リ",6,)*10000+IF(入力シート!E11="メ",7,)*10000+入力シート!F11</f>
        <v>0</v>
      </c>
      <c r="J9" s="1">
        <f>入力シート!G11</f>
        <v>0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>
    <oddHeader>&amp;A</oddHeader>
    <oddFooter>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入力シート</vt:lpstr>
      <vt:lpstr>変換用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</dc:creator>
  <cp:lastModifiedBy>swim</cp:lastModifiedBy>
  <dcterms:created xsi:type="dcterms:W3CDTF">2003-07-03T09:15:00Z</dcterms:created>
  <dcterms:modified xsi:type="dcterms:W3CDTF">2019-06-17T07:05:46Z</dcterms:modified>
</cp:coreProperties>
</file>